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<sst xmlns="http://schemas.openxmlformats.org/spreadsheetml/2006/main" count="308" uniqueCount="153">
  <si>
    <t/>
  </si>
  <si>
    <t>收支预算总表</t>
  </si>
  <si>
    <t>填报单位:[601007]宜丰中等专业学校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</si>
  <si>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</si>
  <si>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</si>
  <si>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</si>
  <si>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</si>
  <si>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</si>
  <si>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</si>
  <si>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</si>
  <si>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</si>
  <si>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</si>
  <si>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</si>
  <si>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</si>
  <si>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</si>
  <si>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</si>
  <si>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</si>
  <si>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</si>
  <si>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</si>
  <si>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</si>
  <si>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</si>
  <si>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</si>
  <si>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</si>
  <si>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</si>
  <si>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</si>
  <si>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</si>
  <si>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</si>
  <si>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[601007]宜丰中等专业学校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</si>
  <si>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</si>
  <si>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</si>
  <si>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</si>
  <si>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</si>
  <si>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</si>
  <si>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</si>
  <si>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</si>
  <si>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</si>
  <si>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</si>
  <si>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</si>
  <si>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</si>
  <si>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</si>
  <si>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</si>
  <si>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</si>
  <si>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</si>
  <si>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</si>
  <si>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</si>
  <si>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</si>
  <si>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</si>
  <si>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</si>
  <si>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</si>
  <si>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</si>
  <si>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</si>
  <si>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</si>
  <si>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</si>
  <si>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</si>
  <si>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</si>
  <si>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</si>
  <si>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</si>
  <si>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</si>
  <si>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</si>
  <si>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</si>
  <si>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</si>
  <si>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</si>
  <si>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</si>
  <si>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</si>
  <si>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</si>
  <si>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</si>
  <si>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</si>
  <si>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</si>
  <si>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</si>
  <si>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</si>
  <si>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</si>
  <si>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</si>
  <si>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</si>
  <si>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</si>
  <si>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</si>
  <si>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</si>
  <si>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</si>
  <si>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</si>
  <si>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</si>
  <si>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</si>
  <si>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填报单位[601007]宜丰中等专业学校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</si>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</sst>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zoomScalePageLayoutView="0" workbookViewId="0" topLeftCell="A1">
      <selection activeCell="D65" sqref="D6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1192.649316</v>
      </c>
      <c r="C6" s="9" t="str">
        <f>IF(ISBLANK('支出总表（引用）'!A8)," ",'支出总表（引用）'!A8)</f>
        <v>教育支出</v>
      </c>
      <c r="D6" s="10">
        <f>IF(ISBLANK('支出总表（引用）'!B8)," ",'支出总表（引用）'!B8)</f>
        <v>1068.2793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1192.649316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191.606316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71.6242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87.7995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>
        <v>226.66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 hidden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 hidden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 hidden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 hidden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 hidden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 hidden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 hidden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 hidden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 hidden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 hidden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 hidden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 hidden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 hidden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 hidden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 hidden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 hidden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 hidden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 hidden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 hidden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 hidden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 hidden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 hidden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 hidden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 hidden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 hidden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 hidden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 hidden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 hidden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 hidden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 hidden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1419.309316</v>
      </c>
      <c r="C49" s="6" t="s">
        <v>20</v>
      </c>
      <c r="D49" s="16">
        <f>IF(ISBLANK('支出总表（引用）'!B7)," ",'支出总表（引用）'!B7)</f>
        <v>1419.309316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1419.309316</v>
      </c>
      <c r="C53" s="6" t="s">
        <v>25</v>
      </c>
      <c r="D53" s="16">
        <f>B53</f>
        <v>1419.309316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149</v>
      </c>
      <c r="B2" s="188"/>
      <c r="C2" s="188"/>
    </row>
    <row r="3" s="1" customFormat="1" ht="17.25" customHeight="1"/>
    <row r="4" spans="1:3" s="1" customFormat="1" ht="15.75" customHeight="1">
      <c r="A4" s="189" t="s">
        <v>150</v>
      </c>
      <c r="B4" s="190" t="s">
        <v>30</v>
      </c>
      <c r="C4" s="190" t="s">
        <v>22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1419.309316</v>
      </c>
      <c r="C7" s="142"/>
      <c r="D7" s="143"/>
      <c r="F7" s="144"/>
    </row>
    <row r="8" spans="1:3" s="1" customFormat="1" ht="27" customHeight="1">
      <c r="A8" s="145" t="s">
        <v>46</v>
      </c>
      <c r="B8" s="142">
        <v>1068.2793</v>
      </c>
      <c r="C8" s="142"/>
    </row>
    <row r="9" spans="1:3" s="1" customFormat="1" ht="27" customHeight="1">
      <c r="A9" s="145" t="s">
        <v>52</v>
      </c>
      <c r="B9" s="142">
        <v>191.606316</v>
      </c>
      <c r="C9" s="142"/>
    </row>
    <row r="10" spans="1:3" s="1" customFormat="1" ht="27" customHeight="1">
      <c r="A10" s="145" t="s">
        <v>66</v>
      </c>
      <c r="B10" s="142">
        <v>71.6242</v>
      </c>
      <c r="C10" s="142"/>
    </row>
    <row r="11" spans="1:3" s="1" customFormat="1" ht="27" customHeight="1">
      <c r="A11" s="145" t="s">
        <v>74</v>
      </c>
      <c r="B11" s="142">
        <v>87.7995</v>
      </c>
      <c r="C11" s="142"/>
    </row>
    <row r="12" spans="1:3" s="1" customFormat="1" ht="27.75" customHeight="1">
      <c r="A12" s="146"/>
      <c r="B12" s="146"/>
      <c r="C12" s="146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zoomScalePageLayoutView="0" workbookViewId="0" topLeftCell="A1">
      <selection activeCell="E21" sqref="E2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3" t="s">
        <v>151</v>
      </c>
      <c r="B1" s="193"/>
      <c r="C1" s="193"/>
      <c r="D1" s="193"/>
      <c r="E1" s="193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1" t="s">
        <v>150</v>
      </c>
      <c r="B3" s="191" t="s">
        <v>32</v>
      </c>
      <c r="C3" s="191" t="s">
        <v>88</v>
      </c>
      <c r="D3" s="191" t="s">
        <v>89</v>
      </c>
      <c r="E3" s="192" t="s">
        <v>152</v>
      </c>
    </row>
    <row r="4" spans="1:5" s="1" customFormat="1" ht="23.25" customHeight="1">
      <c r="A4" s="191"/>
      <c r="B4" s="191"/>
      <c r="C4" s="191"/>
      <c r="D4" s="191"/>
      <c r="E4" s="192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1192.649316</v>
      </c>
      <c r="C6" s="151">
        <v>1192.649316</v>
      </c>
      <c r="D6" s="151"/>
      <c r="E6" s="152"/>
    </row>
    <row r="7" spans="1:5" s="1" customFormat="1" ht="27" customHeight="1">
      <c r="A7" s="153" t="s">
        <v>46</v>
      </c>
      <c r="B7" s="151">
        <v>841.6193</v>
      </c>
      <c r="C7" s="151">
        <v>841.6193</v>
      </c>
      <c r="D7" s="151"/>
      <c r="E7" s="152"/>
    </row>
    <row r="8" spans="1:5" s="1" customFormat="1" ht="27" customHeight="1">
      <c r="A8" s="153" t="s">
        <v>52</v>
      </c>
      <c r="B8" s="151">
        <v>191.606316</v>
      </c>
      <c r="C8" s="151">
        <v>191.606316</v>
      </c>
      <c r="D8" s="151"/>
      <c r="E8" s="152"/>
    </row>
    <row r="9" spans="1:5" s="1" customFormat="1" ht="27" customHeight="1">
      <c r="A9" s="153" t="s">
        <v>66</v>
      </c>
      <c r="B9" s="151">
        <v>71.6242</v>
      </c>
      <c r="C9" s="151">
        <v>71.6242</v>
      </c>
      <c r="D9" s="151"/>
      <c r="E9" s="152"/>
    </row>
    <row r="10" spans="1:5" s="1" customFormat="1" ht="27" customHeight="1">
      <c r="A10" s="153" t="s">
        <v>74</v>
      </c>
      <c r="B10" s="151">
        <v>87.7995</v>
      </c>
      <c r="C10" s="151">
        <v>87.7995</v>
      </c>
      <c r="D10" s="151"/>
      <c r="E10" s="15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3:B4"/>
    <mergeCell ref="C3:C4"/>
    <mergeCell ref="D3:D4"/>
    <mergeCell ref="E3:E4"/>
    <mergeCell ref="A1:E1"/>
    <mergeCell ref="A3:A4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showGridLines="0" zoomScalePageLayoutView="0" workbookViewId="0" topLeftCell="A1">
      <selection activeCell="F8" sqref="F8:F1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62" t="s">
        <v>26</v>
      </c>
      <c r="B2" s="162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58" t="s">
        <v>31</v>
      </c>
      <c r="E4" s="164" t="s">
        <v>32</v>
      </c>
      <c r="F4" s="164"/>
      <c r="G4" s="164"/>
      <c r="H4" s="164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8" t="s">
        <v>39</v>
      </c>
    </row>
    <row r="5" spans="1:15" s="1" customFormat="1" ht="58.5" customHeight="1">
      <c r="A5" s="159"/>
      <c r="B5" s="159"/>
      <c r="C5" s="161"/>
      <c r="D5" s="158"/>
      <c r="E5" s="26" t="s">
        <v>40</v>
      </c>
      <c r="F5" s="26" t="s">
        <v>41</v>
      </c>
      <c r="G5" s="26" t="s">
        <v>42</v>
      </c>
      <c r="H5" s="26" t="s">
        <v>43</v>
      </c>
      <c r="I5" s="157"/>
      <c r="J5" s="157"/>
      <c r="K5" s="157"/>
      <c r="L5" s="157"/>
      <c r="M5" s="157"/>
      <c r="N5" s="157"/>
      <c r="O5" s="158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1419.309316</v>
      </c>
      <c r="D7" s="32"/>
      <c r="E7" s="32">
        <v>1192.649316</v>
      </c>
      <c r="F7" s="32">
        <v>1192.649316</v>
      </c>
      <c r="G7" s="31"/>
      <c r="H7" s="33"/>
      <c r="I7" s="32"/>
      <c r="J7" s="32">
        <v>226.66</v>
      </c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1068.2793</v>
      </c>
      <c r="D8" s="32"/>
      <c r="E8" s="32">
        <v>841.6193</v>
      </c>
      <c r="F8" s="32">
        <v>841.6193</v>
      </c>
      <c r="G8" s="31"/>
      <c r="H8" s="33"/>
      <c r="I8" s="32"/>
      <c r="J8" s="32">
        <v>226.66</v>
      </c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1068.2793</v>
      </c>
      <c r="D9" s="32"/>
      <c r="E9" s="32">
        <v>841.6193</v>
      </c>
      <c r="F9" s="32">
        <v>841.6193</v>
      </c>
      <c r="G9" s="31"/>
      <c r="H9" s="33"/>
      <c r="I9" s="32"/>
      <c r="J9" s="32">
        <v>226.66</v>
      </c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1068.2793</v>
      </c>
      <c r="D10" s="32"/>
      <c r="E10" s="32">
        <v>841.6193</v>
      </c>
      <c r="F10" s="32">
        <v>841.6193</v>
      </c>
      <c r="G10" s="31"/>
      <c r="H10" s="33"/>
      <c r="I10" s="32"/>
      <c r="J10" s="32">
        <v>226.66</v>
      </c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191.606316</v>
      </c>
      <c r="D11" s="32"/>
      <c r="E11" s="32">
        <v>191.606316</v>
      </c>
      <c r="F11" s="32">
        <v>191.606316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186.891616</v>
      </c>
      <c r="D12" s="32"/>
      <c r="E12" s="32">
        <v>186.891616</v>
      </c>
      <c r="F12" s="32">
        <v>186.891616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1.04</v>
      </c>
      <c r="D13" s="32"/>
      <c r="E13" s="32">
        <v>1.04</v>
      </c>
      <c r="F13" s="32">
        <v>1.04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123.2236</v>
      </c>
      <c r="D14" s="32"/>
      <c r="E14" s="32">
        <v>123.2236</v>
      </c>
      <c r="F14" s="32">
        <v>123.2236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62.628016</v>
      </c>
      <c r="D15" s="32"/>
      <c r="E15" s="32">
        <v>62.628016</v>
      </c>
      <c r="F15" s="32">
        <v>62.628016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4.7147</v>
      </c>
      <c r="D16" s="32"/>
      <c r="E16" s="32">
        <v>4.7147</v>
      </c>
      <c r="F16" s="32">
        <v>4.7147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63</v>
      </c>
      <c r="B17" s="35" t="s">
        <v>64</v>
      </c>
      <c r="C17" s="31">
        <v>4.7147</v>
      </c>
      <c r="D17" s="32"/>
      <c r="E17" s="32">
        <v>4.7147</v>
      </c>
      <c r="F17" s="32">
        <v>4.7147</v>
      </c>
      <c r="G17" s="31"/>
      <c r="H17" s="33"/>
      <c r="I17" s="32"/>
      <c r="J17" s="32"/>
      <c r="K17" s="32"/>
      <c r="L17" s="32"/>
      <c r="M17" s="32"/>
      <c r="N17" s="34"/>
      <c r="O17" s="32"/>
    </row>
    <row r="18" spans="1:15" s="1" customFormat="1" ht="27" customHeight="1">
      <c r="A18" s="29" t="s">
        <v>65</v>
      </c>
      <c r="B18" s="35" t="s">
        <v>66</v>
      </c>
      <c r="C18" s="31">
        <v>71.6242</v>
      </c>
      <c r="D18" s="32"/>
      <c r="E18" s="32">
        <v>71.6242</v>
      </c>
      <c r="F18" s="32">
        <v>71.6242</v>
      </c>
      <c r="G18" s="31"/>
      <c r="H18" s="33"/>
      <c r="I18" s="32"/>
      <c r="J18" s="32"/>
      <c r="K18" s="32"/>
      <c r="L18" s="32"/>
      <c r="M18" s="32"/>
      <c r="N18" s="34"/>
      <c r="O18" s="32"/>
    </row>
    <row r="19" spans="1:15" s="1" customFormat="1" ht="27" customHeight="1">
      <c r="A19" s="29" t="s">
        <v>67</v>
      </c>
      <c r="B19" s="35" t="s">
        <v>68</v>
      </c>
      <c r="C19" s="31">
        <v>71.6242</v>
      </c>
      <c r="D19" s="32"/>
      <c r="E19" s="32">
        <v>71.6242</v>
      </c>
      <c r="F19" s="32">
        <v>71.6242</v>
      </c>
      <c r="G19" s="31"/>
      <c r="H19" s="33"/>
      <c r="I19" s="32"/>
      <c r="J19" s="32"/>
      <c r="K19" s="32"/>
      <c r="L19" s="32"/>
      <c r="M19" s="32"/>
      <c r="N19" s="34"/>
      <c r="O19" s="32"/>
    </row>
    <row r="20" spans="1:15" s="1" customFormat="1" ht="27" customHeight="1">
      <c r="A20" s="29" t="s">
        <v>69</v>
      </c>
      <c r="B20" s="35" t="s">
        <v>70</v>
      </c>
      <c r="C20" s="31">
        <v>50.1938</v>
      </c>
      <c r="D20" s="32"/>
      <c r="E20" s="32">
        <v>50.1938</v>
      </c>
      <c r="F20" s="32">
        <v>50.1938</v>
      </c>
      <c r="G20" s="31"/>
      <c r="H20" s="33"/>
      <c r="I20" s="32"/>
      <c r="J20" s="32"/>
      <c r="K20" s="32"/>
      <c r="L20" s="32"/>
      <c r="M20" s="32"/>
      <c r="N20" s="34"/>
      <c r="O20" s="32"/>
    </row>
    <row r="21" spans="1:15" s="1" customFormat="1" ht="27" customHeight="1">
      <c r="A21" s="29" t="s">
        <v>71</v>
      </c>
      <c r="B21" s="35" t="s">
        <v>72</v>
      </c>
      <c r="C21" s="31">
        <v>21.4304</v>
      </c>
      <c r="D21" s="32"/>
      <c r="E21" s="32">
        <v>21.4304</v>
      </c>
      <c r="F21" s="32">
        <v>21.4304</v>
      </c>
      <c r="G21" s="31"/>
      <c r="H21" s="33"/>
      <c r="I21" s="32"/>
      <c r="J21" s="32"/>
      <c r="K21" s="32"/>
      <c r="L21" s="32"/>
      <c r="M21" s="32"/>
      <c r="N21" s="34"/>
      <c r="O21" s="32"/>
    </row>
    <row r="22" spans="1:15" s="1" customFormat="1" ht="27" customHeight="1">
      <c r="A22" s="29" t="s">
        <v>73</v>
      </c>
      <c r="B22" s="35" t="s">
        <v>74</v>
      </c>
      <c r="C22" s="31">
        <v>87.7995</v>
      </c>
      <c r="D22" s="32"/>
      <c r="E22" s="32">
        <v>87.7995</v>
      </c>
      <c r="F22" s="32">
        <v>87.7995</v>
      </c>
      <c r="G22" s="31"/>
      <c r="H22" s="33"/>
      <c r="I22" s="32"/>
      <c r="J22" s="32"/>
      <c r="K22" s="32"/>
      <c r="L22" s="32"/>
      <c r="M22" s="32"/>
      <c r="N22" s="34"/>
      <c r="O22" s="32"/>
    </row>
    <row r="23" spans="1:15" s="1" customFormat="1" ht="27" customHeight="1">
      <c r="A23" s="29" t="s">
        <v>75</v>
      </c>
      <c r="B23" s="35" t="s">
        <v>76</v>
      </c>
      <c r="C23" s="31">
        <v>87.7995</v>
      </c>
      <c r="D23" s="32"/>
      <c r="E23" s="32">
        <v>87.7995</v>
      </c>
      <c r="F23" s="32">
        <v>87.7995</v>
      </c>
      <c r="G23" s="31"/>
      <c r="H23" s="33"/>
      <c r="I23" s="32"/>
      <c r="J23" s="32"/>
      <c r="K23" s="32"/>
      <c r="L23" s="32"/>
      <c r="M23" s="32"/>
      <c r="N23" s="34"/>
      <c r="O23" s="32"/>
    </row>
    <row r="24" spans="1:15" s="1" customFormat="1" ht="27" customHeight="1">
      <c r="A24" s="29" t="s">
        <v>77</v>
      </c>
      <c r="B24" s="35" t="s">
        <v>78</v>
      </c>
      <c r="C24" s="31">
        <v>87.7995</v>
      </c>
      <c r="D24" s="32"/>
      <c r="E24" s="32">
        <v>87.7995</v>
      </c>
      <c r="F24" s="32">
        <v>87.7995</v>
      </c>
      <c r="G24" s="31"/>
      <c r="H24" s="33"/>
      <c r="I24" s="32"/>
      <c r="J24" s="32"/>
      <c r="K24" s="32"/>
      <c r="L24" s="32"/>
      <c r="M24" s="32"/>
      <c r="N24" s="34"/>
      <c r="O24" s="32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21" customHeight="1">
      <c r="C33" s="36"/>
      <c r="L33" s="37"/>
    </row>
    <row r="34" spans="3:12" s="1" customFormat="1" ht="21" customHeight="1">
      <c r="C34" s="36"/>
      <c r="L34" s="37"/>
    </row>
    <row r="35" spans="3:12" s="1" customFormat="1" ht="21" customHeight="1">
      <c r="C35" s="36"/>
      <c r="L35" s="37"/>
    </row>
    <row r="36" spans="3:12" s="1" customFormat="1" ht="21" customHeight="1">
      <c r="C36" s="36"/>
      <c r="L36" s="37"/>
    </row>
    <row r="37" spans="3:12" s="1" customFormat="1" ht="21" customHeight="1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  <row r="244" spans="3:12" s="1" customFormat="1" ht="15">
      <c r="C244" s="36"/>
      <c r="L244" s="37"/>
    </row>
    <row r="245" spans="3:12" s="1" customFormat="1" ht="15">
      <c r="C245" s="36"/>
      <c r="L245" s="37"/>
    </row>
    <row r="246" spans="3:12" s="1" customFormat="1" ht="15">
      <c r="C246" s="36"/>
      <c r="L246" s="37"/>
    </row>
    <row r="247" spans="3:12" s="1" customFormat="1" ht="15">
      <c r="C247" s="36"/>
      <c r="L247" s="37"/>
    </row>
    <row r="248" spans="3:12" s="1" customFormat="1" ht="15">
      <c r="C248" s="36"/>
      <c r="L248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D22" activeCellId="3" sqref="D8 D11 D18 D2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79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80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81</v>
      </c>
      <c r="B4" s="166"/>
      <c r="C4" s="167" t="s">
        <v>30</v>
      </c>
      <c r="D4" s="168" t="s">
        <v>82</v>
      </c>
      <c r="E4" s="166" t="s">
        <v>83</v>
      </c>
      <c r="F4" s="38"/>
      <c r="G4" s="38"/>
    </row>
    <row r="5" spans="1:7" s="1" customFormat="1" ht="21" customHeight="1">
      <c r="A5" s="43" t="s">
        <v>84</v>
      </c>
      <c r="B5" s="43" t="s">
        <v>85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1419.309316</v>
      </c>
      <c r="D7" s="46">
        <v>1142.649316</v>
      </c>
      <c r="E7" s="46">
        <v>276.66</v>
      </c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1068.2793</v>
      </c>
      <c r="D8" s="46">
        <v>791.6193</v>
      </c>
      <c r="E8" s="46">
        <v>276.66</v>
      </c>
    </row>
    <row r="9" spans="1:5" s="1" customFormat="1" ht="27" customHeight="1">
      <c r="A9" s="46" t="s">
        <v>47</v>
      </c>
      <c r="B9" s="46" t="s">
        <v>48</v>
      </c>
      <c r="C9" s="46">
        <v>1068.2793</v>
      </c>
      <c r="D9" s="46">
        <v>791.6193</v>
      </c>
      <c r="E9" s="46">
        <v>276.66</v>
      </c>
    </row>
    <row r="10" spans="1:5" s="1" customFormat="1" ht="27" customHeight="1">
      <c r="A10" s="46" t="s">
        <v>49</v>
      </c>
      <c r="B10" s="46" t="s">
        <v>50</v>
      </c>
      <c r="C10" s="46">
        <v>1068.2793</v>
      </c>
      <c r="D10" s="46">
        <v>791.6193</v>
      </c>
      <c r="E10" s="46">
        <v>276.66</v>
      </c>
    </row>
    <row r="11" spans="1:5" s="1" customFormat="1" ht="27" customHeight="1">
      <c r="A11" s="46" t="s">
        <v>51</v>
      </c>
      <c r="B11" s="46" t="s">
        <v>52</v>
      </c>
      <c r="C11" s="46">
        <v>191.606316</v>
      </c>
      <c r="D11" s="46">
        <v>191.606316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186.891616</v>
      </c>
      <c r="D12" s="46">
        <v>186.891616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1.04</v>
      </c>
      <c r="D13" s="46">
        <v>1.04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123.2236</v>
      </c>
      <c r="D14" s="46">
        <v>123.2236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62.628016</v>
      </c>
      <c r="D15" s="46">
        <v>62.628016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4.7147</v>
      </c>
      <c r="D16" s="46">
        <v>4.7147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4.7147</v>
      </c>
      <c r="D17" s="46">
        <v>4.7147</v>
      </c>
      <c r="E17" s="46"/>
    </row>
    <row r="18" spans="1:5" s="1" customFormat="1" ht="27" customHeight="1">
      <c r="A18" s="46" t="s">
        <v>65</v>
      </c>
      <c r="B18" s="46" t="s">
        <v>66</v>
      </c>
      <c r="C18" s="46">
        <v>71.6242</v>
      </c>
      <c r="D18" s="46">
        <v>71.6242</v>
      </c>
      <c r="E18" s="46"/>
    </row>
    <row r="19" spans="1:5" s="1" customFormat="1" ht="27" customHeight="1">
      <c r="A19" s="46" t="s">
        <v>67</v>
      </c>
      <c r="B19" s="46" t="s">
        <v>68</v>
      </c>
      <c r="C19" s="46">
        <v>71.6242</v>
      </c>
      <c r="D19" s="46">
        <v>71.6242</v>
      </c>
      <c r="E19" s="46"/>
    </row>
    <row r="20" spans="1:5" s="1" customFormat="1" ht="27" customHeight="1">
      <c r="A20" s="46" t="s">
        <v>69</v>
      </c>
      <c r="B20" s="46" t="s">
        <v>70</v>
      </c>
      <c r="C20" s="46">
        <v>50.1938</v>
      </c>
      <c r="D20" s="46">
        <v>50.1938</v>
      </c>
      <c r="E20" s="46"/>
    </row>
    <row r="21" spans="1:5" s="1" customFormat="1" ht="27" customHeight="1">
      <c r="A21" s="46" t="s">
        <v>71</v>
      </c>
      <c r="B21" s="46" t="s">
        <v>72</v>
      </c>
      <c r="C21" s="46">
        <v>21.4304</v>
      </c>
      <c r="D21" s="46">
        <v>21.4304</v>
      </c>
      <c r="E21" s="46"/>
    </row>
    <row r="22" spans="1:5" s="1" customFormat="1" ht="27" customHeight="1">
      <c r="A22" s="46" t="s">
        <v>73</v>
      </c>
      <c r="B22" s="46" t="s">
        <v>74</v>
      </c>
      <c r="C22" s="46">
        <v>87.7995</v>
      </c>
      <c r="D22" s="46">
        <v>87.7995</v>
      </c>
      <c r="E22" s="46"/>
    </row>
    <row r="23" spans="1:5" s="1" customFormat="1" ht="27" customHeight="1">
      <c r="A23" s="46" t="s">
        <v>75</v>
      </c>
      <c r="B23" s="46" t="s">
        <v>76</v>
      </c>
      <c r="C23" s="46">
        <v>87.7995</v>
      </c>
      <c r="D23" s="46">
        <v>87.7995</v>
      </c>
      <c r="E23" s="46"/>
    </row>
    <row r="24" spans="1:5" s="1" customFormat="1" ht="27" customHeight="1">
      <c r="A24" s="46" t="s">
        <v>77</v>
      </c>
      <c r="B24" s="46" t="s">
        <v>78</v>
      </c>
      <c r="C24" s="46">
        <v>87.7995</v>
      </c>
      <c r="D24" s="46">
        <v>87.7995</v>
      </c>
      <c r="E24" s="46"/>
    </row>
    <row r="25" spans="1:5" s="1" customFormat="1" ht="21" customHeight="1">
      <c r="A25" s="49"/>
      <c r="B25" s="49"/>
      <c r="C25" s="49"/>
      <c r="D25" s="49"/>
      <c r="E25" s="49"/>
    </row>
    <row r="26" s="1" customFormat="1" ht="21" customHeight="1"/>
    <row r="27" s="1" customFormat="1" ht="21" customHeight="1">
      <c r="C27" s="50"/>
    </row>
    <row r="28" s="1" customFormat="1" ht="21" customHeight="1">
      <c r="E28" s="5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zoomScalePageLayoutView="0" workbookViewId="0" topLeftCell="A1">
      <selection activeCell="E60" sqref="E6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86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87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88</v>
      </c>
      <c r="F5" s="62" t="s">
        <v>89</v>
      </c>
      <c r="G5" s="63" t="s">
        <v>90</v>
      </c>
    </row>
    <row r="6" spans="1:7" s="1" customFormat="1" ht="17.25" customHeight="1">
      <c r="A6" s="64" t="s">
        <v>9</v>
      </c>
      <c r="B6" s="65">
        <v>1192.649316</v>
      </c>
      <c r="C6" s="66" t="s">
        <v>91</v>
      </c>
      <c r="D6" s="67">
        <f>IF(ISBLANK('财拨总表（引用）'!B6)," ",'财拨总表（引用）'!B6)</f>
        <v>1192.649316</v>
      </c>
      <c r="E6" s="67">
        <f>IF(ISBLANK('财拨总表（引用）'!C6)," ",'财拨总表（引用）'!C6)</f>
        <v>1192.649316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92</v>
      </c>
      <c r="B7" s="65">
        <v>1192.649316</v>
      </c>
      <c r="C7" s="69" t="str">
        <f>IF(ISBLANK('财拨总表（引用）'!A7)," ",'财拨总表（引用）'!A7)</f>
        <v>教育支出</v>
      </c>
      <c r="D7" s="69">
        <f>IF(ISBLANK('财拨总表（引用）'!B7)," ",'财拨总表（引用）'!B7)</f>
        <v>841.6193</v>
      </c>
      <c r="E7" s="67">
        <f>IF(ISBLANK('财拨总表（引用）'!C7)," ",'财拨总表（引用）'!C7)</f>
        <v>841.6193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93</v>
      </c>
      <c r="B8" s="70"/>
      <c r="C8" s="69" t="str">
        <f>IF(ISBLANK('财拨总表（引用）'!A8)," ",'财拨总表（引用）'!A8)</f>
        <v>社会保障和就业支出</v>
      </c>
      <c r="D8" s="67">
        <f>IF(ISBLANK('财拨总表（引用）'!B8)," ",'财拨总表（引用）'!B8)</f>
        <v>191.606316</v>
      </c>
      <c r="E8" s="67">
        <f>IF(ISBLANK('财拨总表（引用）'!C8)," ",'财拨总表（引用）'!C8)</f>
        <v>191.606316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94</v>
      </c>
      <c r="B9" s="71"/>
      <c r="C9" s="69" t="str">
        <f>IF(ISBLANK('财拨总表（引用）'!A9)," ",'财拨总表（引用）'!A9)</f>
        <v>卫生健康支出</v>
      </c>
      <c r="D9" s="67">
        <f>IF(ISBLANK('财拨总表（引用）'!B9)," ",'财拨总表（引用）'!B9)</f>
        <v>71.6242</v>
      </c>
      <c r="E9" s="67">
        <f>IF(ISBLANK('财拨总表（引用）'!C9)," ",'财拨总表（引用）'!C9)</f>
        <v>71.6242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住房保障支出</v>
      </c>
      <c r="D10" s="67">
        <f>IF(ISBLANK('财拨总表（引用）'!B10)," ",'财拨总表（引用）'!B10)</f>
        <v>87.7995</v>
      </c>
      <c r="E10" s="67">
        <f>IF(ISBLANK('财拨总表（引用）'!C10)," ",'财拨总表（引用）'!C10)</f>
        <v>87.7995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 hidden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 hidden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 hidden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 hidden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 hidden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 hidden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 hidden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 hidden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 hidden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 hidden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 hidden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 hidden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 hidden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 hidden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 hidden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 hidden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 hidden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 hidden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 hidden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 hidden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 hidden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 hidden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 hidden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 hidden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 hidden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 hidden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 hidden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 hidden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 hidden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 hidden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 hidden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 hidden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 hidden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 hidden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 hidden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 hidden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 hidden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1192.649316</v>
      </c>
      <c r="C52" s="76" t="s">
        <v>25</v>
      </c>
      <c r="D52" s="75">
        <f>IF(ISBLANK('财拨总表（引用）'!B6)," ",'财拨总表（引用）'!B6)</f>
        <v>1192.649316</v>
      </c>
      <c r="E52" s="75">
        <f>IF(ISBLANK('财拨总表（引用）'!C6)," ",'财拨总表（引用）'!C6)</f>
        <v>1192.649316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95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81</v>
      </c>
      <c r="B4" s="174"/>
      <c r="C4" s="174" t="s">
        <v>96</v>
      </c>
      <c r="D4" s="174"/>
      <c r="E4" s="174"/>
      <c r="F4" s="83"/>
      <c r="G4" s="83"/>
    </row>
    <row r="5" spans="1:7" s="1" customFormat="1" ht="21" customHeight="1">
      <c r="A5" s="88" t="s">
        <v>84</v>
      </c>
      <c r="B5" s="88" t="s">
        <v>85</v>
      </c>
      <c r="C5" s="88" t="s">
        <v>30</v>
      </c>
      <c r="D5" s="88" t="s">
        <v>82</v>
      </c>
      <c r="E5" s="88" t="s">
        <v>83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1192.649316</v>
      </c>
      <c r="D7" s="92">
        <v>1142.649316</v>
      </c>
      <c r="E7" s="92">
        <v>50</v>
      </c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841.6193</v>
      </c>
      <c r="D8" s="92">
        <v>791.6193</v>
      </c>
      <c r="E8" s="92">
        <v>50</v>
      </c>
    </row>
    <row r="9" spans="1:5" s="1" customFormat="1" ht="28.5" customHeight="1">
      <c r="A9" s="92" t="s">
        <v>47</v>
      </c>
      <c r="B9" s="92" t="s">
        <v>48</v>
      </c>
      <c r="C9" s="92">
        <v>841.6193</v>
      </c>
      <c r="D9" s="92">
        <v>791.6193</v>
      </c>
      <c r="E9" s="92">
        <v>50</v>
      </c>
    </row>
    <row r="10" spans="1:5" s="1" customFormat="1" ht="28.5" customHeight="1">
      <c r="A10" s="92" t="s">
        <v>49</v>
      </c>
      <c r="B10" s="92" t="s">
        <v>50</v>
      </c>
      <c r="C10" s="92">
        <v>841.6193</v>
      </c>
      <c r="D10" s="92">
        <v>791.6193</v>
      </c>
      <c r="E10" s="92">
        <v>50</v>
      </c>
    </row>
    <row r="11" spans="1:5" s="1" customFormat="1" ht="28.5" customHeight="1">
      <c r="A11" s="92" t="s">
        <v>51</v>
      </c>
      <c r="B11" s="92" t="s">
        <v>52</v>
      </c>
      <c r="C11" s="92">
        <v>191.606316</v>
      </c>
      <c r="D11" s="92">
        <v>191.606316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186.891616</v>
      </c>
      <c r="D12" s="92">
        <v>186.891616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1.04</v>
      </c>
      <c r="D13" s="92">
        <v>1.04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123.2236</v>
      </c>
      <c r="D14" s="92">
        <v>123.2236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62.628016</v>
      </c>
      <c r="D15" s="92">
        <v>62.628016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4.7147</v>
      </c>
      <c r="D16" s="92">
        <v>4.7147</v>
      </c>
      <c r="E16" s="92"/>
    </row>
    <row r="17" spans="1:5" s="1" customFormat="1" ht="28.5" customHeight="1">
      <c r="A17" s="92" t="s">
        <v>63</v>
      </c>
      <c r="B17" s="92" t="s">
        <v>64</v>
      </c>
      <c r="C17" s="92">
        <v>4.7147</v>
      </c>
      <c r="D17" s="92">
        <v>4.7147</v>
      </c>
      <c r="E17" s="92"/>
    </row>
    <row r="18" spans="1:5" s="1" customFormat="1" ht="28.5" customHeight="1">
      <c r="A18" s="92" t="s">
        <v>65</v>
      </c>
      <c r="B18" s="92" t="s">
        <v>66</v>
      </c>
      <c r="C18" s="92">
        <v>71.6242</v>
      </c>
      <c r="D18" s="92">
        <v>71.6242</v>
      </c>
      <c r="E18" s="92"/>
    </row>
    <row r="19" spans="1:5" s="1" customFormat="1" ht="28.5" customHeight="1">
      <c r="A19" s="92" t="s">
        <v>67</v>
      </c>
      <c r="B19" s="92" t="s">
        <v>68</v>
      </c>
      <c r="C19" s="92">
        <v>71.6242</v>
      </c>
      <c r="D19" s="92">
        <v>71.6242</v>
      </c>
      <c r="E19" s="92"/>
    </row>
    <row r="20" spans="1:5" s="1" customFormat="1" ht="28.5" customHeight="1">
      <c r="A20" s="92" t="s">
        <v>69</v>
      </c>
      <c r="B20" s="92" t="s">
        <v>70</v>
      </c>
      <c r="C20" s="92">
        <v>50.1938</v>
      </c>
      <c r="D20" s="92">
        <v>50.1938</v>
      </c>
      <c r="E20" s="92"/>
    </row>
    <row r="21" spans="1:5" s="1" customFormat="1" ht="28.5" customHeight="1">
      <c r="A21" s="92" t="s">
        <v>71</v>
      </c>
      <c r="B21" s="92" t="s">
        <v>72</v>
      </c>
      <c r="C21" s="92">
        <v>21.4304</v>
      </c>
      <c r="D21" s="92">
        <v>21.4304</v>
      </c>
      <c r="E21" s="92"/>
    </row>
    <row r="22" spans="1:5" s="1" customFormat="1" ht="28.5" customHeight="1">
      <c r="A22" s="92" t="s">
        <v>73</v>
      </c>
      <c r="B22" s="92" t="s">
        <v>74</v>
      </c>
      <c r="C22" s="92">
        <v>87.7995</v>
      </c>
      <c r="D22" s="92">
        <v>87.7995</v>
      </c>
      <c r="E22" s="92"/>
    </row>
    <row r="23" spans="1:5" s="1" customFormat="1" ht="28.5" customHeight="1">
      <c r="A23" s="92" t="s">
        <v>75</v>
      </c>
      <c r="B23" s="92" t="s">
        <v>76</v>
      </c>
      <c r="C23" s="92">
        <v>87.7995</v>
      </c>
      <c r="D23" s="92">
        <v>87.7995</v>
      </c>
      <c r="E23" s="92"/>
    </row>
    <row r="24" spans="1:5" s="1" customFormat="1" ht="28.5" customHeight="1">
      <c r="A24" s="92" t="s">
        <v>77</v>
      </c>
      <c r="B24" s="92" t="s">
        <v>78</v>
      </c>
      <c r="C24" s="92">
        <v>87.7995</v>
      </c>
      <c r="D24" s="92">
        <v>87.7995</v>
      </c>
      <c r="E24" s="9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5" t="s">
        <v>97</v>
      </c>
      <c r="B2" s="175"/>
      <c r="C2" s="175"/>
      <c r="D2" s="175"/>
      <c r="E2" s="175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6" t="s">
        <v>98</v>
      </c>
      <c r="B4" s="176"/>
      <c r="C4" s="176" t="s">
        <v>99</v>
      </c>
      <c r="D4" s="176"/>
      <c r="E4" s="176"/>
      <c r="F4" s="94"/>
      <c r="G4" s="94"/>
    </row>
    <row r="5" spans="1:7" s="1" customFormat="1" ht="21" customHeight="1">
      <c r="A5" s="99" t="s">
        <v>84</v>
      </c>
      <c r="B5" s="100" t="s">
        <v>85</v>
      </c>
      <c r="C5" s="101" t="s">
        <v>30</v>
      </c>
      <c r="D5" s="101" t="s">
        <v>100</v>
      </c>
      <c r="E5" s="101" t="s">
        <v>101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1142.649316</v>
      </c>
      <c r="D7" s="106">
        <v>1141.957316</v>
      </c>
      <c r="E7" s="106">
        <v>0.692</v>
      </c>
      <c r="F7" s="107"/>
      <c r="G7" s="107"/>
      <c r="H7" s="108"/>
    </row>
    <row r="8" spans="1:5" s="1" customFormat="1" ht="27" customHeight="1">
      <c r="A8" s="103" t="s">
        <v>102</v>
      </c>
      <c r="B8" s="103" t="s">
        <v>103</v>
      </c>
      <c r="C8" s="105">
        <v>1139.271716</v>
      </c>
      <c r="D8" s="106">
        <v>1139.271716</v>
      </c>
      <c r="E8" s="106"/>
    </row>
    <row r="9" spans="1:5" s="1" customFormat="1" ht="27" customHeight="1">
      <c r="A9" s="103" t="s">
        <v>104</v>
      </c>
      <c r="B9" s="103" t="s">
        <v>105</v>
      </c>
      <c r="C9" s="105">
        <v>461.8188</v>
      </c>
      <c r="D9" s="106">
        <v>461.8188</v>
      </c>
      <c r="E9" s="106"/>
    </row>
    <row r="10" spans="1:5" s="1" customFormat="1" ht="27" customHeight="1">
      <c r="A10" s="103" t="s">
        <v>106</v>
      </c>
      <c r="B10" s="103" t="s">
        <v>107</v>
      </c>
      <c r="C10" s="105">
        <v>1.734</v>
      </c>
      <c r="D10" s="106">
        <v>1.734</v>
      </c>
      <c r="E10" s="106"/>
    </row>
    <row r="11" spans="1:5" s="1" customFormat="1" ht="27" customHeight="1">
      <c r="A11" s="103" t="s">
        <v>108</v>
      </c>
      <c r="B11" s="103" t="s">
        <v>109</v>
      </c>
      <c r="C11" s="105">
        <v>73.2</v>
      </c>
      <c r="D11" s="106">
        <v>73.2</v>
      </c>
      <c r="E11" s="106"/>
    </row>
    <row r="12" spans="1:5" s="1" customFormat="1" ht="27" customHeight="1">
      <c r="A12" s="103" t="s">
        <v>110</v>
      </c>
      <c r="B12" s="103" t="s">
        <v>111</v>
      </c>
      <c r="C12" s="105">
        <v>252.5289</v>
      </c>
      <c r="D12" s="106">
        <v>252.5289</v>
      </c>
      <c r="E12" s="106"/>
    </row>
    <row r="13" spans="1:5" s="1" customFormat="1" ht="27" customHeight="1">
      <c r="A13" s="103" t="s">
        <v>112</v>
      </c>
      <c r="B13" s="103" t="s">
        <v>113</v>
      </c>
      <c r="C13" s="105">
        <v>123.2236</v>
      </c>
      <c r="D13" s="106">
        <v>123.2236</v>
      </c>
      <c r="E13" s="106"/>
    </row>
    <row r="14" spans="1:5" s="1" customFormat="1" ht="27" customHeight="1">
      <c r="A14" s="103" t="s">
        <v>114</v>
      </c>
      <c r="B14" s="103" t="s">
        <v>115</v>
      </c>
      <c r="C14" s="105">
        <v>62.628016</v>
      </c>
      <c r="D14" s="106">
        <v>62.628016</v>
      </c>
      <c r="E14" s="106"/>
    </row>
    <row r="15" spans="1:5" s="1" customFormat="1" ht="27" customHeight="1">
      <c r="A15" s="103" t="s">
        <v>116</v>
      </c>
      <c r="B15" s="103" t="s">
        <v>117</v>
      </c>
      <c r="C15" s="105">
        <v>50.1938</v>
      </c>
      <c r="D15" s="106">
        <v>50.1938</v>
      </c>
      <c r="E15" s="106"/>
    </row>
    <row r="16" spans="1:5" s="1" customFormat="1" ht="27" customHeight="1">
      <c r="A16" s="103" t="s">
        <v>118</v>
      </c>
      <c r="B16" s="103" t="s">
        <v>119</v>
      </c>
      <c r="C16" s="105">
        <v>21.4304</v>
      </c>
      <c r="D16" s="106">
        <v>21.4304</v>
      </c>
      <c r="E16" s="106"/>
    </row>
    <row r="17" spans="1:5" s="1" customFormat="1" ht="27" customHeight="1">
      <c r="A17" s="103" t="s">
        <v>120</v>
      </c>
      <c r="B17" s="103" t="s">
        <v>121</v>
      </c>
      <c r="C17" s="105">
        <v>4.7147</v>
      </c>
      <c r="D17" s="106">
        <v>4.7147</v>
      </c>
      <c r="E17" s="106"/>
    </row>
    <row r="18" spans="1:5" s="1" customFormat="1" ht="27" customHeight="1">
      <c r="A18" s="103" t="s">
        <v>122</v>
      </c>
      <c r="B18" s="103" t="s">
        <v>123</v>
      </c>
      <c r="C18" s="105">
        <v>87.7995</v>
      </c>
      <c r="D18" s="106">
        <v>87.7995</v>
      </c>
      <c r="E18" s="106"/>
    </row>
    <row r="19" spans="1:5" s="1" customFormat="1" ht="27" customHeight="1">
      <c r="A19" s="103" t="s">
        <v>124</v>
      </c>
      <c r="B19" s="103" t="s">
        <v>125</v>
      </c>
      <c r="C19" s="105">
        <v>0.692</v>
      </c>
      <c r="D19" s="106"/>
      <c r="E19" s="106">
        <v>0.692</v>
      </c>
    </row>
    <row r="20" spans="1:5" s="1" customFormat="1" ht="27" customHeight="1">
      <c r="A20" s="103" t="s">
        <v>126</v>
      </c>
      <c r="B20" s="103" t="s">
        <v>127</v>
      </c>
      <c r="C20" s="105">
        <v>0.692</v>
      </c>
      <c r="D20" s="106"/>
      <c r="E20" s="106">
        <v>0.692</v>
      </c>
    </row>
    <row r="21" spans="1:5" s="1" customFormat="1" ht="27" customHeight="1">
      <c r="A21" s="103" t="s">
        <v>128</v>
      </c>
      <c r="B21" s="103" t="s">
        <v>129</v>
      </c>
      <c r="C21" s="105">
        <v>2.6856</v>
      </c>
      <c r="D21" s="106">
        <v>2.6856</v>
      </c>
      <c r="E21" s="106"/>
    </row>
    <row r="22" spans="1:5" s="1" customFormat="1" ht="27" customHeight="1">
      <c r="A22" s="103" t="s">
        <v>130</v>
      </c>
      <c r="B22" s="103" t="s">
        <v>131</v>
      </c>
      <c r="C22" s="105">
        <v>0.348</v>
      </c>
      <c r="D22" s="106">
        <v>0.348</v>
      </c>
      <c r="E22" s="106"/>
    </row>
    <row r="23" spans="1:5" s="1" customFormat="1" ht="27" customHeight="1">
      <c r="A23" s="103" t="s">
        <v>132</v>
      </c>
      <c r="B23" s="103" t="s">
        <v>133</v>
      </c>
      <c r="C23" s="105">
        <v>2.3376</v>
      </c>
      <c r="D23" s="106">
        <v>2.3376</v>
      </c>
      <c r="E23" s="106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27" sqref="E2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134</v>
      </c>
      <c r="H1" s="109"/>
      <c r="J1" s="110"/>
    </row>
    <row r="2" spans="1:10" s="1" customFormat="1" ht="30" customHeight="1">
      <c r="A2" s="179" t="s">
        <v>135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" customFormat="1" ht="18" customHeight="1">
      <c r="A3" s="111" t="s">
        <v>80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7" t="s">
        <v>136</v>
      </c>
      <c r="B4" s="177" t="s">
        <v>137</v>
      </c>
      <c r="C4" s="177" t="s">
        <v>30</v>
      </c>
      <c r="D4" s="180" t="s">
        <v>138</v>
      </c>
      <c r="E4" s="180"/>
      <c r="F4" s="180"/>
      <c r="G4" s="178" t="s">
        <v>139</v>
      </c>
      <c r="H4" s="180" t="s">
        <v>140</v>
      </c>
      <c r="I4" s="180"/>
      <c r="J4" s="180"/>
    </row>
    <row r="5" spans="1:10" s="1" customFormat="1" ht="42" customHeight="1">
      <c r="A5" s="177"/>
      <c r="B5" s="177"/>
      <c r="C5" s="177"/>
      <c r="D5" s="116" t="s">
        <v>40</v>
      </c>
      <c r="E5" s="115" t="s">
        <v>141</v>
      </c>
      <c r="F5" s="115" t="s">
        <v>142</v>
      </c>
      <c r="G5" s="178"/>
      <c r="H5" s="115" t="s">
        <v>40</v>
      </c>
      <c r="I5" s="115" t="s">
        <v>143</v>
      </c>
      <c r="J5" s="115" t="s">
        <v>144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G4:G5"/>
    <mergeCell ref="A2:J2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1" t="s">
        <v>145</v>
      </c>
      <c r="E1" s="182"/>
      <c r="F1" s="121"/>
      <c r="G1" s="121"/>
    </row>
    <row r="2" spans="1:7" s="1" customFormat="1" ht="29.25" customHeight="1">
      <c r="A2" s="183" t="s">
        <v>146</v>
      </c>
      <c r="B2" s="183"/>
      <c r="C2" s="183"/>
      <c r="D2" s="183"/>
      <c r="E2" s="183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4" t="s">
        <v>81</v>
      </c>
      <c r="B4" s="184"/>
      <c r="C4" s="184" t="s">
        <v>96</v>
      </c>
      <c r="D4" s="184"/>
      <c r="E4" s="184"/>
      <c r="F4" s="121"/>
      <c r="G4" s="121"/>
    </row>
    <row r="5" spans="1:7" s="1" customFormat="1" ht="21" customHeight="1">
      <c r="A5" s="126" t="s">
        <v>84</v>
      </c>
      <c r="B5" s="126" t="s">
        <v>85</v>
      </c>
      <c r="C5" s="126" t="s">
        <v>30</v>
      </c>
      <c r="D5" s="126" t="s">
        <v>82</v>
      </c>
      <c r="E5" s="126" t="s">
        <v>83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5" t="s">
        <v>147</v>
      </c>
      <c r="D1" s="185"/>
      <c r="E1" s="185"/>
      <c r="F1" s="130"/>
      <c r="G1" s="130"/>
    </row>
    <row r="2" spans="1:7" s="1" customFormat="1" ht="29.25" customHeight="1">
      <c r="A2" s="186" t="s">
        <v>148</v>
      </c>
      <c r="B2" s="186"/>
      <c r="C2" s="186"/>
      <c r="D2" s="186"/>
      <c r="E2" s="186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87" t="s">
        <v>81</v>
      </c>
      <c r="B4" s="187"/>
      <c r="C4" s="187" t="s">
        <v>96</v>
      </c>
      <c r="D4" s="187"/>
      <c r="E4" s="187"/>
      <c r="F4" s="130"/>
      <c r="G4" s="130"/>
    </row>
    <row r="5" spans="1:7" s="1" customFormat="1" ht="28.5" customHeight="1">
      <c r="A5" s="135" t="s">
        <v>84</v>
      </c>
      <c r="B5" s="135" t="s">
        <v>85</v>
      </c>
      <c r="C5" s="135" t="s">
        <v>30</v>
      </c>
      <c r="D5" s="135" t="s">
        <v>82</v>
      </c>
      <c r="E5" s="135" t="s">
        <v>83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NCHR</cp:lastModifiedBy>
  <cp:lastPrinted>2024-03-18T23:48:22Z</cp:lastPrinted>
  <dcterms:created xsi:type="dcterms:W3CDTF">2024-03-18T09:53:00Z</dcterms:created>
  <dcterms:modified xsi:type="dcterms:W3CDTF">2024-03-19T02:25:35Z</dcterms:modified>
  <cp:category/>
  <cp:version/>
  <cp:contentType/>
  <cp:contentStatus/>
</cp:coreProperties>
</file>