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本级一般公共预算基本支出 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'本级一般公共预算基本支出 '!$A$1:$B$45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<sst xmlns="http://schemas.openxmlformats.org/spreadsheetml/2006/main" count="46">
  <si>
    <t>2021年县本级一般公共预算基本支出安排情况表</t>
  </si>
  <si>
    <t>编制单位：宜丰县财政局</t>
  </si>
  <si>
    <t>单位：万元</t>
  </si>
  <si>
    <t>项       目</t>
  </si>
  <si>
    <t>预算数</t>
  </si>
  <si>
    <t>支 出 合 计</t>
  </si>
  <si>
    <t>301工资福利支出</t>
  </si>
  <si>
    <t xml:space="preserve">    30101基本工资</t>
  </si>
  <si>
    <t xml:space="preserve">    30102津贴补贴</t>
  </si>
  <si>
    <t xml:space="preserve">    30103奖金</t>
  </si>
  <si>
    <t xml:space="preserve">    30106伙食补助</t>
  </si>
  <si>
    <t xml:space="preserve">    30107绩效工资</t>
  </si>
  <si>
    <t xml:space="preserve">    30108机关事业单位基本养老保险缴费</t>
  </si>
  <si>
    <t xml:space="preserve">    30110职工基本医疗保险缴费</t>
  </si>
  <si>
    <t xml:space="preserve">    30112其他社会保障缴费</t>
  </si>
  <si>
    <t xml:space="preserve">    30113住房公积金</t>
  </si>
  <si>
    <t xml:space="preserve">    30199其他工资福利支出</t>
  </si>
  <si>
    <t>302商品和服务支出</t>
  </si>
  <si>
    <t xml:space="preserve">    30201办公费</t>
  </si>
  <si>
    <t xml:space="preserve">    30202印刷费</t>
  </si>
  <si>
    <t xml:space="preserve">    30203手续费</t>
  </si>
  <si>
    <t xml:space="preserve">    30205水费</t>
  </si>
  <si>
    <t xml:space="preserve">    30206电费</t>
  </si>
  <si>
    <t xml:space="preserve">    30207邮电费</t>
  </si>
  <si>
    <t xml:space="preserve">    30208取暖费</t>
  </si>
  <si>
    <t xml:space="preserve">    30209物业管理费</t>
  </si>
  <si>
    <t xml:space="preserve">    30211差旅费</t>
  </si>
  <si>
    <t xml:space="preserve">    30214租赁费</t>
  </si>
  <si>
    <t xml:space="preserve">    30228工会经费</t>
  </si>
  <si>
    <t xml:space="preserve">    30229福利费</t>
  </si>
  <si>
    <t xml:space="preserve">    30239其他交通费用</t>
  </si>
  <si>
    <t xml:space="preserve">    30215会议费</t>
  </si>
  <si>
    <t xml:space="preserve">    30216培训费</t>
  </si>
  <si>
    <t xml:space="preserve">    30218专用材料费</t>
  </si>
  <si>
    <t xml:space="preserve">    30227委托业务费</t>
  </si>
  <si>
    <t xml:space="preserve">    30217公务接待费</t>
  </si>
  <si>
    <t xml:space="preserve">    30212因公出国（境）费用</t>
  </si>
  <si>
    <t xml:space="preserve">    30231公务用车运运行维护费</t>
  </si>
  <si>
    <t xml:space="preserve">    30213维修（护）费</t>
  </si>
  <si>
    <t xml:space="preserve">    30299其他商品和服务支出</t>
  </si>
  <si>
    <t>303对个人和家庭的补助</t>
  </si>
  <si>
    <t xml:space="preserve">    30301离休费</t>
  </si>
  <si>
    <t xml:space="preserve">    30302退休费</t>
  </si>
  <si>
    <t xml:space="preserve">    30304抚恤金</t>
  </si>
  <si>
    <t xml:space="preserve">    30305生活补助</t>
  </si>
  <si>
    <t xml:space="preserve">    30307医疗费补助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</si>
</sst>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20"/>
      <color indexed="8"/>
      <name val="黑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0" fontId="0" fillId="0" borderId="0" xfId="0" applyFill="1">
      <alignment vertical="center"/>
    </xf>
    <xf numFmtId="43" fontId="0" fillId="0" borderId="0" xfId="0" applyNumberFormat="1" applyFont="1" applyAlignment="1">
      <alignment horizontal="center" vertical="center"/>
    </xf>
    <xf numFmtId="0" fontId="2" fillId="2" borderId="0" xfId="5" applyFont="1" applyFill="1" applyAlignment="1">
      <alignment horizontal="center" vertical="center"/>
    </xf>
    <xf numFmtId="43" fontId="3" fillId="2" borderId="0" xfId="5" applyNumberFormat="1" applyFont="1" applyFill="1" applyAlignment="1">
      <alignment horizontal="center" vertical="center"/>
    </xf>
    <xf numFmtId="0" fontId="0" fillId="0" borderId="0" xfId="0" applyFont="1" applyAlignment="1"/>
    <xf numFmtId="43" fontId="4" fillId="2" borderId="0" xfId="5" applyNumberFormat="1" applyFont="1" applyFill="1" applyAlignment="1">
      <alignment horizontal="center"/>
    </xf>
    <xf numFmtId="0" fontId="5" fillId="3" borderId="1" xfId="5" applyFont="1" applyFill="1" applyBorder="1" applyAlignment="1">
      <alignment horizontal="center" vertical="center"/>
    </xf>
    <xf numFmtId="43" fontId="1" fillId="0" borderId="1" xfId="33" applyNumberFormat="1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13年县本级机构经费表" xfId="51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45"/>
  <sheetViews>
    <sheetView tabSelected="1" workbookViewId="0">
      <selection activeCell="G6" sqref="G6"/>
    </sheetView>
  </sheetViews>
  <sheetFormatPr defaultColWidth="9" defaultRowHeight="14.25" outlineLevelCol="1"/>
  <cols>
    <col min="1" max="1" width="51.375" customWidth="1"/>
    <col min="2" max="2" width="25" style="4" customWidth="1"/>
  </cols>
  <sheetData>
    <row r="2" ht="34.5" customHeight="1" spans="1:2">
      <c r="A2" s="5" t="s">
        <v>0</v>
      </c>
      <c r="B2" s="6"/>
    </row>
    <row r="3" s="1" customFormat="1" ht="31.5" customHeight="1" spans="1:2">
      <c r="A3" s="7" t="s">
        <v>1</v>
      </c>
      <c r="B3" s="8" t="s">
        <v>2</v>
      </c>
    </row>
    <row r="4" ht="19.5" customHeight="1" spans="1:2">
      <c r="A4" s="9" t="s">
        <v>3</v>
      </c>
      <c r="B4" s="10" t="s">
        <v>4</v>
      </c>
    </row>
    <row r="5" s="2" customFormat="1" ht="19.5" customHeight="1" spans="1:2">
      <c r="A5" s="11" t="s">
        <v>5</v>
      </c>
      <c r="B5" s="12">
        <f>B6+B17+B40</f>
        <v>81914.4358</v>
      </c>
    </row>
    <row r="6" s="2" customFormat="1" ht="19.5" customHeight="1" spans="1:2">
      <c r="A6" s="13" t="s">
        <v>6</v>
      </c>
      <c r="B6" s="12">
        <f>SUM(B7:B16)</f>
        <v>74048.8897</v>
      </c>
    </row>
    <row r="7" ht="19.5" customHeight="1" spans="1:2">
      <c r="A7" s="14" t="s">
        <v>7</v>
      </c>
      <c r="B7" s="15">
        <f>17385.2444+7306+7320</f>
        <v>32011.2444</v>
      </c>
    </row>
    <row r="8" ht="19.5" customHeight="1" spans="1:2">
      <c r="A8" s="14" t="s">
        <v>8</v>
      </c>
      <c r="B8" s="15">
        <f>9500.5095+7320+7453</f>
        <v>24273.5095</v>
      </c>
    </row>
    <row r="9" ht="19.5" customHeight="1" spans="1:2">
      <c r="A9" s="14" t="s">
        <v>9</v>
      </c>
      <c r="B9" s="15">
        <v>817.6693</v>
      </c>
    </row>
    <row r="10" s="3" customFormat="1" ht="19.5" customHeight="1" spans="1:2">
      <c r="A10" s="16" t="s">
        <v>10</v>
      </c>
      <c r="B10" s="17">
        <v>320</v>
      </c>
    </row>
    <row r="11" s="3" customFormat="1" ht="19.5" customHeight="1" spans="1:2">
      <c r="A11" s="16" t="s">
        <v>11</v>
      </c>
      <c r="B11" s="17">
        <v>4580</v>
      </c>
    </row>
    <row r="12" s="3" customFormat="1" ht="19.5" customHeight="1" spans="1:2">
      <c r="A12" s="18" t="s">
        <v>12</v>
      </c>
      <c r="B12" s="17">
        <v>4178.4862</v>
      </c>
    </row>
    <row r="13" s="3" customFormat="1" ht="19.5" customHeight="1" spans="1:2">
      <c r="A13" s="18" t="s">
        <v>13</v>
      </c>
      <c r="B13" s="17">
        <v>2669</v>
      </c>
    </row>
    <row r="14" s="3" customFormat="1" ht="19.5" customHeight="1" spans="1:2">
      <c r="A14" s="18" t="s">
        <v>14</v>
      </c>
      <c r="B14" s="17">
        <v>139</v>
      </c>
    </row>
    <row r="15" s="3" customFormat="1" ht="19.5" customHeight="1" spans="1:2">
      <c r="A15" s="18" t="s">
        <v>15</v>
      </c>
      <c r="B15" s="17">
        <v>2730.1697</v>
      </c>
    </row>
    <row r="16" s="3" customFormat="1" ht="19.5" customHeight="1" spans="1:2">
      <c r="A16" s="16" t="s">
        <v>16</v>
      </c>
      <c r="B16" s="17">
        <f>2026.8106+303</f>
        <v>2329.8106</v>
      </c>
    </row>
    <row r="17" ht="19.5" customHeight="1" spans="1:2">
      <c r="A17" s="13" t="s">
        <v>17</v>
      </c>
      <c r="B17" s="12">
        <f>SUM(B18:B39)</f>
        <v>4162.5461</v>
      </c>
    </row>
    <row r="18" ht="19.5" customHeight="1" spans="1:2">
      <c r="A18" s="14" t="s">
        <v>18</v>
      </c>
      <c r="B18" s="15">
        <f>600-30</f>
        <v>570</v>
      </c>
    </row>
    <row r="19" customFormat="1" ht="19.5" customHeight="1" spans="1:2">
      <c r="A19" s="14" t="s">
        <v>19</v>
      </c>
      <c r="B19" s="15">
        <v>50</v>
      </c>
    </row>
    <row r="20" customFormat="1" ht="19.5" customHeight="1" spans="1:2">
      <c r="A20" s="14" t="s">
        <v>20</v>
      </c>
      <c r="B20" s="15">
        <v>36</v>
      </c>
    </row>
    <row r="21" customFormat="1" ht="19.5" customHeight="1" spans="1:2">
      <c r="A21" s="14" t="s">
        <v>21</v>
      </c>
      <c r="B21" s="15">
        <v>26</v>
      </c>
    </row>
    <row r="22" customFormat="1" ht="19.5" customHeight="1" spans="1:2">
      <c r="A22" s="14" t="s">
        <v>22</v>
      </c>
      <c r="B22" s="15">
        <v>50</v>
      </c>
    </row>
    <row r="23" customFormat="1" ht="19.5" customHeight="1" spans="1:2">
      <c r="A23" s="14" t="s">
        <v>23</v>
      </c>
      <c r="B23" s="15">
        <v>20</v>
      </c>
    </row>
    <row r="24" customFormat="1" ht="19.5" customHeight="1" spans="1:2">
      <c r="A24" s="14" t="s">
        <v>24</v>
      </c>
      <c r="B24" s="15">
        <v>100</v>
      </c>
    </row>
    <row r="25" customFormat="1" ht="19.5" customHeight="1" spans="1:2">
      <c r="A25" s="14" t="s">
        <v>25</v>
      </c>
      <c r="B25" s="15">
        <v>50</v>
      </c>
    </row>
    <row r="26" customFormat="1" ht="19.5" customHeight="1" spans="1:2">
      <c r="A26" s="14" t="s">
        <v>26</v>
      </c>
      <c r="B26" s="15">
        <v>90</v>
      </c>
    </row>
    <row r="27" customFormat="1" ht="19.5" customHeight="1" spans="1:2">
      <c r="A27" s="14" t="s">
        <v>27</v>
      </c>
      <c r="B27" s="15">
        <v>50</v>
      </c>
    </row>
    <row r="28" customFormat="1" ht="19.5" customHeight="1" spans="1:2">
      <c r="A28" s="14" t="s">
        <v>28</v>
      </c>
      <c r="B28" s="15">
        <v>60</v>
      </c>
    </row>
    <row r="29" customFormat="1" ht="19.5" customHeight="1" spans="1:2">
      <c r="A29" s="14" t="s">
        <v>29</v>
      </c>
      <c r="B29" s="15">
        <v>436</v>
      </c>
    </row>
    <row r="30" customFormat="1" ht="19.5" customHeight="1" spans="1:2">
      <c r="A30" s="14" t="s">
        <v>30</v>
      </c>
      <c r="B30" s="15">
        <v>778.872</v>
      </c>
    </row>
    <row r="31" s="2" customFormat="1" ht="19.5" customHeight="1" spans="1:2">
      <c r="A31" s="19" t="s">
        <v>31</v>
      </c>
      <c r="B31" s="15">
        <v>50</v>
      </c>
    </row>
    <row r="32" ht="19.5" customHeight="1" spans="1:2">
      <c r="A32" s="14" t="s">
        <v>32</v>
      </c>
      <c r="B32" s="15">
        <v>15</v>
      </c>
    </row>
    <row r="33" ht="19.5" customHeight="1" spans="1:2">
      <c r="A33" s="14" t="s">
        <v>33</v>
      </c>
      <c r="B33" s="15">
        <v>60</v>
      </c>
    </row>
    <row r="34" ht="19.5" customHeight="1" spans="1:2">
      <c r="A34" s="14" t="s">
        <v>34</v>
      </c>
      <c r="B34" s="15">
        <v>400</v>
      </c>
    </row>
    <row r="35" ht="19.5" customHeight="1" spans="1:2">
      <c r="A35" s="14" t="s">
        <v>35</v>
      </c>
      <c r="B35" s="15">
        <v>840</v>
      </c>
    </row>
    <row r="36" ht="19.5" customHeight="1" spans="1:2">
      <c r="A36" s="14" t="s">
        <v>36</v>
      </c>
      <c r="B36" s="15"/>
    </row>
    <row r="37" ht="19.5" customHeight="1" spans="1:2">
      <c r="A37" s="14" t="s">
        <v>37</v>
      </c>
      <c r="B37" s="15"/>
    </row>
    <row r="38" ht="19.5" customHeight="1" spans="1:2">
      <c r="A38" s="14" t="s">
        <v>38</v>
      </c>
      <c r="B38" s="15"/>
    </row>
    <row r="39" ht="19.5" customHeight="1" spans="1:2">
      <c r="A39" s="14" t="s">
        <v>39</v>
      </c>
      <c r="B39" s="15">
        <f>236.3085+244.3656</f>
        <v>480.6741</v>
      </c>
    </row>
    <row r="40" ht="19.5" customHeight="1" spans="1:2">
      <c r="A40" s="13" t="s">
        <v>40</v>
      </c>
      <c r="B40" s="12">
        <f>SUM(B41:B45)</f>
        <v>3703</v>
      </c>
    </row>
    <row r="41" ht="19.5" customHeight="1" spans="1:2">
      <c r="A41" s="14" t="s">
        <v>41</v>
      </c>
      <c r="B41" s="15">
        <v>92</v>
      </c>
    </row>
    <row r="42" ht="19.5" customHeight="1" spans="1:2">
      <c r="A42" s="14" t="s">
        <v>42</v>
      </c>
      <c r="B42" s="15">
        <v>2168</v>
      </c>
    </row>
    <row r="43" ht="19.5" customHeight="1" spans="1:2">
      <c r="A43" s="14" t="s">
        <v>43</v>
      </c>
      <c r="B43" s="15">
        <v>645</v>
      </c>
    </row>
    <row r="44" ht="19.5" customHeight="1" spans="1:2">
      <c r="A44" s="14" t="s">
        <v>44</v>
      </c>
      <c r="B44" s="15">
        <v>93</v>
      </c>
    </row>
    <row r="45" ht="19.5" customHeight="1" spans="1:2">
      <c r="A45" s="14" t="s">
        <v>45</v>
      </c>
      <c r="B45" s="15">
        <v>705</v>
      </c>
    </row>
  </sheetData>
  <mergeCells count="1">
    <mergeCell ref="A2:B2"/>
  </mergeCells>
  <printOptions horizontalCentered="1"/>
  <pageMargins left="0.707638888888889" right="0.70763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本级一般公共预算基本支出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2018-02-12T05:49:00Z</dcterms:created>
  <dcterms:modified xsi:type="dcterms:W3CDTF">2022-09-01T09:48:30Z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