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930" activeTab="0"/>
  </bookViews>
  <sheets>
    <sheet name="2023" sheetId="1" r:id="rId1"/>
  </sheets>
  <definedNames>
    <definedName name="_xlnm.Print_Area" localSheetId="0">'2023'!$A$1:$H$10</definedName>
  </definedNames>
  <calcPr fullCalcOnLoad="1"/>
</workbook>
</file>

<file path=xl/sharedStrings.xml><?xml version="1.0" encoding="utf-8"?>
<sst xmlns="http://schemas.openxmlformats.org/spreadsheetml/2006/main" count="17" uniqueCount="17">
  <si>
    <t>宜丰县2023年1-12月地方政府债务举借及还本付息情况表</t>
  </si>
  <si>
    <t>单位：万元</t>
  </si>
  <si>
    <t>债务类型</t>
  </si>
  <si>
    <t>2022年12月末债务余额</t>
  </si>
  <si>
    <t>2023年当年新增债债务</t>
  </si>
  <si>
    <t>2023年债务还本</t>
  </si>
  <si>
    <t>2023年债务付息</t>
  </si>
  <si>
    <t>2023年12月末债务余额</t>
  </si>
  <si>
    <t>备注</t>
  </si>
  <si>
    <t>合计</t>
  </si>
  <si>
    <t>政府债券小计</t>
  </si>
  <si>
    <t>政府债券</t>
  </si>
  <si>
    <t>一般债券</t>
  </si>
  <si>
    <t>专项债券</t>
  </si>
  <si>
    <t>存量债务小计</t>
  </si>
  <si>
    <t>存量债务</t>
  </si>
  <si>
    <t>外债转贷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</si>
</sst>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00000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22"/>
      <name val="方正小标宋简体"/>
      <family val="0"/>
    </font>
    <font>
      <b/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46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9年应付本息明细表（2015年债券）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K4" sqref="K4"/>
    </sheetView>
  </sheetViews>
  <sheetFormatPr defaultColWidth="9.00390625" defaultRowHeight="14.25"/>
  <cols>
    <col min="1" max="1" width="14.00390625" style="4" customWidth="1"/>
    <col min="2" max="2" width="11.375" style="4" customWidth="1"/>
    <col min="3" max="3" width="26.75390625" style="5" customWidth="1"/>
    <col min="4" max="4" width="26.75390625" style="6" customWidth="1"/>
    <col min="5" max="7" width="26.75390625" style="4" customWidth="1"/>
    <col min="8" max="8" width="19.25390625" style="4" customWidth="1"/>
    <col min="9" max="9" width="19.125" style="4" customWidth="1"/>
    <col min="10" max="10" width="16.50390625" style="4" customWidth="1"/>
    <col min="11" max="11" width="12.625" style="4" bestFit="1" customWidth="1"/>
    <col min="12" max="12" width="9.00390625" style="7" customWidth="1"/>
    <col min="13" max="13" width="12.625" style="4" bestFit="1" customWidth="1"/>
    <col min="14" max="14" width="13.625" style="4" customWidth="1"/>
    <col min="15" max="15" width="11.50390625" style="7" bestFit="1" customWidth="1"/>
    <col min="16" max="17" width="12.75390625" style="8" customWidth="1"/>
    <col min="18" max="16384" width="9.00390625" style="7" customWidth="1"/>
  </cols>
  <sheetData>
    <row r="1" spans="1:12" ht="36" customHeight="1">
      <c r="A1" s="9" t="s">
        <v>0</v>
      </c>
      <c r="B1" s="9"/>
      <c r="C1" s="9"/>
      <c r="D1" s="9"/>
      <c r="E1" s="9"/>
      <c r="F1" s="9"/>
      <c r="G1" s="9"/>
      <c r="H1" s="9"/>
      <c r="I1" s="29"/>
      <c r="J1" s="29"/>
      <c r="K1" s="29"/>
      <c r="L1" s="29"/>
    </row>
    <row r="2" spans="1:17" s="1" customFormat="1" ht="25.5" customHeight="1">
      <c r="A2" s="10"/>
      <c r="B2" s="10"/>
      <c r="C2" s="10"/>
      <c r="D2" s="10"/>
      <c r="E2" s="10"/>
      <c r="F2" s="10"/>
      <c r="G2" s="10"/>
      <c r="H2" s="11" t="s">
        <v>1</v>
      </c>
      <c r="I2" s="10"/>
      <c r="J2" s="10"/>
      <c r="K2" s="11"/>
      <c r="L2" s="30"/>
      <c r="M2" s="31"/>
      <c r="N2" s="31"/>
      <c r="P2" s="32"/>
      <c r="Q2" s="32"/>
    </row>
    <row r="3" spans="1:17" s="2" customFormat="1" ht="51" customHeight="1">
      <c r="A3" s="12" t="s">
        <v>2</v>
      </c>
      <c r="B3" s="13"/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5" t="s">
        <v>8</v>
      </c>
      <c r="I3" s="33"/>
      <c r="J3" s="33"/>
      <c r="K3" s="33"/>
      <c r="M3" s="33"/>
      <c r="N3" s="33"/>
      <c r="P3" s="34"/>
      <c r="Q3" s="34"/>
    </row>
    <row r="4" spans="1:17" s="3" customFormat="1" ht="51" customHeight="1">
      <c r="A4" s="16" t="s">
        <v>9</v>
      </c>
      <c r="B4" s="17"/>
      <c r="C4" s="18">
        <v>544619.999234</v>
      </c>
      <c r="D4" s="18">
        <f aca="true" t="shared" si="0" ref="C4:G4">D5+D8</f>
        <v>190480</v>
      </c>
      <c r="E4" s="18">
        <f t="shared" si="0"/>
        <v>42582.75943</v>
      </c>
      <c r="F4" s="18">
        <f t="shared" si="0"/>
        <v>19868.359404</v>
      </c>
      <c r="G4" s="18">
        <f t="shared" si="0"/>
        <v>692517.239804</v>
      </c>
      <c r="H4" s="19"/>
      <c r="I4" s="35"/>
      <c r="J4" s="36"/>
      <c r="K4" s="36"/>
      <c r="M4" s="36"/>
      <c r="N4" s="36"/>
      <c r="P4" s="37"/>
      <c r="Q4" s="37"/>
    </row>
    <row r="5" spans="1:17" s="3" customFormat="1" ht="51" customHeight="1">
      <c r="A5" s="16" t="s">
        <v>10</v>
      </c>
      <c r="B5" s="17"/>
      <c r="C5" s="18">
        <v>531089.538</v>
      </c>
      <c r="D5" s="18">
        <f aca="true" t="shared" si="1" ref="C5:G5">D6+D7</f>
        <v>190480</v>
      </c>
      <c r="E5" s="18">
        <f t="shared" si="1"/>
        <v>42174.969</v>
      </c>
      <c r="F5" s="18">
        <f t="shared" si="1"/>
        <v>19062.257746</v>
      </c>
      <c r="G5" s="18">
        <f t="shared" si="1"/>
        <v>679394.569</v>
      </c>
      <c r="H5" s="19"/>
      <c r="I5" s="36"/>
      <c r="J5" s="36"/>
      <c r="K5" s="36"/>
      <c r="M5" s="36"/>
      <c r="N5" s="36"/>
      <c r="P5" s="37"/>
      <c r="Q5" s="37"/>
    </row>
    <row r="6" spans="1:9" ht="51" customHeight="1">
      <c r="A6" s="20" t="s">
        <v>11</v>
      </c>
      <c r="B6" s="21" t="s">
        <v>12</v>
      </c>
      <c r="C6" s="22">
        <v>149054.038</v>
      </c>
      <c r="D6" s="23">
        <v>28589</v>
      </c>
      <c r="E6" s="22">
        <v>11792.969000000001</v>
      </c>
      <c r="F6" s="22">
        <v>5299.909396</v>
      </c>
      <c r="G6" s="22">
        <f>C6+D6-E6</f>
        <v>165850.069</v>
      </c>
      <c r="H6" s="24"/>
      <c r="I6" s="38"/>
    </row>
    <row r="7" spans="1:8" ht="51" customHeight="1">
      <c r="A7" s="25"/>
      <c r="B7" s="21" t="s">
        <v>13</v>
      </c>
      <c r="C7" s="22">
        <v>382035.5</v>
      </c>
      <c r="D7" s="23">
        <v>161891</v>
      </c>
      <c r="E7" s="22">
        <v>30382</v>
      </c>
      <c r="F7" s="22">
        <v>13762.34835</v>
      </c>
      <c r="G7" s="22">
        <f>C7+D7-E7</f>
        <v>513544.5</v>
      </c>
      <c r="H7" s="24"/>
    </row>
    <row r="8" spans="1:17" s="3" customFormat="1" ht="51" customHeight="1">
      <c r="A8" s="16" t="s">
        <v>14</v>
      </c>
      <c r="B8" s="17"/>
      <c r="C8" s="26">
        <v>13530.461234</v>
      </c>
      <c r="D8" s="26">
        <f aca="true" t="shared" si="2" ref="C8:G8">D9</f>
        <v>0</v>
      </c>
      <c r="E8" s="26">
        <f t="shared" si="2"/>
        <v>407.7904300000009</v>
      </c>
      <c r="F8" s="26">
        <f t="shared" si="2"/>
        <v>806.101658</v>
      </c>
      <c r="G8" s="26">
        <f t="shared" si="2"/>
        <v>13122.670804</v>
      </c>
      <c r="H8" s="19"/>
      <c r="I8" s="36"/>
      <c r="J8" s="36"/>
      <c r="K8" s="36"/>
      <c r="M8" s="36"/>
      <c r="N8" s="36"/>
      <c r="P8" s="37"/>
      <c r="Q8" s="37"/>
    </row>
    <row r="9" spans="1:8" ht="51" customHeight="1">
      <c r="A9" s="21" t="s">
        <v>15</v>
      </c>
      <c r="B9" s="21" t="s">
        <v>16</v>
      </c>
      <c r="C9" s="22">
        <v>13530.461234</v>
      </c>
      <c r="D9" s="23"/>
      <c r="E9" s="27">
        <v>407.7904300000009</v>
      </c>
      <c r="F9" s="22">
        <v>806.101658</v>
      </c>
      <c r="G9" s="22">
        <f>C9+D9-E9</f>
        <v>13122.670804</v>
      </c>
      <c r="H9" s="24"/>
    </row>
    <row r="10" spans="1:8" ht="51" customHeight="1">
      <c r="A10" s="21"/>
      <c r="B10" s="21"/>
      <c r="C10" s="22"/>
      <c r="D10" s="23"/>
      <c r="E10" s="22"/>
      <c r="F10" s="22"/>
      <c r="G10" s="22"/>
      <c r="H10" s="24"/>
    </row>
    <row r="14" ht="15">
      <c r="G14" s="5"/>
    </row>
    <row r="15" ht="15">
      <c r="F15" s="28"/>
    </row>
    <row r="16" ht="15">
      <c r="F16" s="28"/>
    </row>
  </sheetData>
  <sheetProtection/>
  <mergeCells count="6">
    <mergeCell ref="A1:H1"/>
    <mergeCell ref="A3:B3"/>
    <mergeCell ref="A4:B4"/>
    <mergeCell ref="A5:B5"/>
    <mergeCell ref="A8:B8"/>
    <mergeCell ref="A6:A7"/>
  </mergeCells>
  <printOptions/>
  <pageMargins left="0.75" right="0.75" top="1" bottom="1" header="0.51" footer="0.51"/>
  <pageSetup fitToHeight="0" fitToWidth="1" horizontalDpi="600" verticalDpi="600" orientation="landscape" paperSize="9" scale="68"/>
  <ignoredErrors>
    <ignoredError sqref="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lijun</dc:creator>
  <cp:keywords/>
  <dc:description/>
  <cp:lastModifiedBy>桃子</cp:lastModifiedBy>
  <dcterms:created xsi:type="dcterms:W3CDTF">2018-12-30T02:13:07Z</dcterms:created>
  <dcterms:modified xsi:type="dcterms:W3CDTF">2024-03-08T03:16:52Z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DB6E7CC9C9E1428BB4648A2DC5A62E89</vt:lpwstr>
  </property>
</Properties>
</file>